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<sst xmlns="http://schemas.openxmlformats.org/spreadsheetml/2006/main" count="42" uniqueCount="42">
  <si>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</si>
  <si>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QAF031</t>
  </si>
  <si>
    <t xml:space="preserve">Ud</t>
  </si>
  <si>
    <t xml:space="preserve">Encuentro de cubierta plana transitable, no ventilada con sumidero. Impermeabilización con láminas de poliolefinas.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</si>
  <si>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compuesta por: kit TERRAZA V90 "ESTIL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lámina impermeabilizante fijada al soporte en toda su superficie con adhesivo elástico impermeabilizante monocomponente, EASEAL.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</si>
  <si>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</si>
  <si>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</si>
  <si>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</si>
  <si>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</si>
  <si>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</si>
  <si>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</si>
  <si>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</si>
  <si>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mt15reg080a</t>
  </si>
  <si>
    <t xml:space="preserve">Ud</t>
  </si>
  <si>
    <t xml:space="preserve">Kit TERRAZA V90 "ESTIL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para impermeabilización y desagüe de cubiertas.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</si>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</sst>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82.65</v>
      </c>
      <c r="J10" s="14">
        <f ca="1">ROUND(INDIRECT(ADDRESS(ROW()+(0), COLUMN()+(-3), 1))*INDIRECT(ADDRESS(ROW()+(0), COLUMN()+(-1), 1)), 2)</f>
        <v>82.65</v>
      </c>
    </row>
    <row r="11" spans="1:10" ht="13.50" thickBot="1" customHeight="1">
      <c r="A11" s="15"/>
      <c r="B11" s="15"/>
      <c r="C11" s="15"/>
      <c r="D11" s="15"/>
      <c r="E11" s="15"/>
      <c r="F11" s="15"/>
      <c r="G11" s="9" t="s">
        <v>15</v>
      </c>
      <c r="H11" s="9"/>
      <c r="I11" s="9"/>
      <c r="J11" s="17">
        <f ca="1">ROUND(SUM(INDIRECT(ADDRESS(ROW()+(-1), COLUMN()+(0), 1))), 2)</f>
        <v>82.65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0.306</v>
      </c>
      <c r="H13" s="11"/>
      <c r="I13" s="13">
        <v>22.13</v>
      </c>
      <c r="J13" s="13">
        <f ca="1">ROUND(INDIRECT(ADDRESS(ROW()+(0), COLUMN()+(-3), 1))*INDIRECT(ADDRESS(ROW()+(0), COLUMN()+(-1), 1)), 2)</f>
        <v>6.77</v>
      </c>
    </row>
    <row r="14" spans="1:10" ht="13.50" thickBot="1" customHeight="1">
      <c r="A14" s="1" t="s">
        <v>20</v>
      </c>
      <c r="B14" s="1"/>
      <c r="C14" s="10" t="s">
        <v>21</v>
      </c>
      <c r="D14" s="10"/>
      <c r="E14" s="1" t="s">
        <v>22</v>
      </c>
      <c r="F14" s="1"/>
      <c r="G14" s="11">
        <v>0.306</v>
      </c>
      <c r="H14" s="11"/>
      <c r="I14" s="13">
        <v>21.02</v>
      </c>
      <c r="J14" s="13">
        <f ca="1">ROUND(INDIRECT(ADDRESS(ROW()+(0), COLUMN()+(-3), 1))*INDIRECT(ADDRESS(ROW()+(0), COLUMN()+(-1), 1)), 2)</f>
        <v>6.43</v>
      </c>
    </row>
    <row r="15" spans="1:10" ht="13.50" thickBot="1" customHeight="1">
      <c r="A15" s="1" t="s">
        <v>23</v>
      </c>
      <c r="B15" s="1"/>
      <c r="C15" s="10" t="s">
        <v>24</v>
      </c>
      <c r="D15" s="10"/>
      <c r="E15" s="1" t="s">
        <v>25</v>
      </c>
      <c r="F15" s="1"/>
      <c r="G15" s="12">
        <v>0.514</v>
      </c>
      <c r="H15" s="12"/>
      <c r="I15" s="14">
        <v>22.74</v>
      </c>
      <c r="J15" s="14">
        <f ca="1">ROUND(INDIRECT(ADDRESS(ROW()+(0), COLUMN()+(-3), 1))*INDIRECT(ADDRESS(ROW()+(0), COLUMN()+(-1), 1)), 2)</f>
        <v>11.69</v>
      </c>
    </row>
    <row r="16" spans="1:10" ht="13.50" thickBot="1" customHeight="1">
      <c r="A16" s="15"/>
      <c r="B16" s="15"/>
      <c r="C16" s="15"/>
      <c r="D16" s="15"/>
      <c r="E16" s="15"/>
      <c r="F16" s="15"/>
      <c r="G16" s="9" t="s">
        <v>26</v>
      </c>
      <c r="H16" s="9"/>
      <c r="I16" s="9"/>
      <c r="J16" s="17">
        <f ca="1">ROUND(SUM(INDIRECT(ADDRESS(ROW()+(-1), COLUMN()+(0), 1)),INDIRECT(ADDRESS(ROW()+(-2), COLUMN()+(0), 1)),INDIRECT(ADDRESS(ROW()+(-3), COLUMN()+(0), 1))), 2)</f>
        <v>24.89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107.54</v>
      </c>
      <c r="J18" s="14">
        <f ca="1">ROUND(INDIRECT(ADDRESS(ROW()+(0), COLUMN()+(-3), 1))*INDIRECT(ADDRESS(ROW()+(0), COLUMN()+(-1), 1))/100, 2)</f>
        <v>2.15</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109.69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